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2870" windowHeight="6990" tabRatio="777" activeTab="3"/>
  </bookViews>
  <sheets>
    <sheet name="иш-х мах " sheetId="96" r:id="rId1"/>
    <sheet name="иш-х респ" sheetId="95" r:id="rId2"/>
    <sheet name="ish haqi mahalliy" sheetId="97" r:id="rId3"/>
    <sheet name="ish haqi respublika" sheetId="98" r:id="rId4"/>
  </sheets>
  <definedNames>
    <definedName name="_xlnm._FilterDatabase" localSheetId="0" hidden="1">'иш-х мах '!$A$8:$L$24</definedName>
    <definedName name="_xlnm.Print_Titles" localSheetId="0">'иш-х мах '!$4:$6</definedName>
    <definedName name="_xlnm.Print_Area" localSheetId="0">'иш-х мах '!$A$1:$L$33</definedName>
    <definedName name="_xlnm.Print_Area" localSheetId="1">'иш-х респ'!$A$1:$G$24</definedName>
  </definedNames>
  <calcPr calcId="144525"/>
</workbook>
</file>

<file path=xl/calcChain.xml><?xml version="1.0" encoding="utf-8"?>
<calcChain xmlns="http://schemas.openxmlformats.org/spreadsheetml/2006/main">
  <c r="D7" i="95" l="1"/>
  <c r="E7" i="95"/>
  <c r="F7" i="95"/>
  <c r="C7" i="95"/>
  <c r="D7" i="96"/>
  <c r="E7" i="96"/>
  <c r="F7" i="96"/>
  <c r="C7" i="96"/>
  <c r="H7" i="96" l="1"/>
  <c r="I7" i="96"/>
  <c r="J7" i="96"/>
  <c r="K7" i="96"/>
  <c r="L8" i="96"/>
  <c r="L9" i="96"/>
  <c r="L10" i="96"/>
  <c r="L11" i="96"/>
  <c r="L12" i="96"/>
  <c r="L13" i="96"/>
  <c r="L14" i="96"/>
  <c r="L15" i="96"/>
  <c r="L16" i="96"/>
  <c r="L17" i="96"/>
  <c r="L18" i="96"/>
  <c r="L19" i="96"/>
  <c r="L20" i="96"/>
  <c r="L21" i="96"/>
  <c r="L22" i="96"/>
  <c r="L23" i="96"/>
  <c r="L24" i="96"/>
  <c r="L7" i="96" l="1"/>
</calcChain>
</file>

<file path=xl/sharedStrings.xml><?xml version="1.0" encoding="utf-8"?>
<sst xmlns="http://schemas.openxmlformats.org/spreadsheetml/2006/main" count="130" uniqueCount="66">
  <si>
    <t>№</t>
  </si>
  <si>
    <t>Режа</t>
  </si>
  <si>
    <t>Факт</t>
  </si>
  <si>
    <t>Нақд</t>
  </si>
  <si>
    <t>Шундан</t>
  </si>
  <si>
    <t xml:space="preserve"> Пластик карточка</t>
  </si>
  <si>
    <t>Баж-ши фоизда</t>
  </si>
  <si>
    <t>Июнъ ойи давомида олинадиган меҳнат таътили</t>
  </si>
  <si>
    <t>MA'LUMOT</t>
  </si>
  <si>
    <t>Hudud nomi</t>
  </si>
  <si>
    <t>Reja</t>
  </si>
  <si>
    <t>Fakt</t>
  </si>
  <si>
    <t>Naqd</t>
  </si>
  <si>
    <t>Plastik kartochka</t>
  </si>
  <si>
    <t>Bajarilishi foizda</t>
  </si>
  <si>
    <t>Samarqand sh.</t>
  </si>
  <si>
    <t>Kattaqo'rg'on sh.</t>
  </si>
  <si>
    <t>Oqdaryo t.</t>
  </si>
  <si>
    <t>Bulung'ur t.</t>
  </si>
  <si>
    <t>Jomboy t.</t>
  </si>
  <si>
    <t>Ishtixon t.</t>
  </si>
  <si>
    <t>Kattaqo'rg'on t.</t>
  </si>
  <si>
    <t>Qo'shrabot t.</t>
  </si>
  <si>
    <t>Narpay t</t>
  </si>
  <si>
    <t>Nurobod t.</t>
  </si>
  <si>
    <t>Payariq t.</t>
  </si>
  <si>
    <t>Pastdarg'om t.</t>
  </si>
  <si>
    <t>Paxtachi t.</t>
  </si>
  <si>
    <t>Samarqand t.</t>
  </si>
  <si>
    <t>Tayloq t.</t>
  </si>
  <si>
    <t>Urgut t.</t>
  </si>
  <si>
    <t>Viloyat.</t>
  </si>
  <si>
    <t>JAMI:</t>
  </si>
  <si>
    <t>И Н Ф О Р М А Ц И Я</t>
  </si>
  <si>
    <t>План</t>
  </si>
  <si>
    <t>Наличка</t>
  </si>
  <si>
    <t>Исполнение %</t>
  </si>
  <si>
    <t>Наименование  территории</t>
  </si>
  <si>
    <t>Всего</t>
  </si>
  <si>
    <t>Оқдарьинский район</t>
  </si>
  <si>
    <t>Булунгурский район.</t>
  </si>
  <si>
    <t>Жамбайский район.</t>
  </si>
  <si>
    <t>Иштиханский район.</t>
  </si>
  <si>
    <t>Каттақурганский район</t>
  </si>
  <si>
    <t>Кушрабадский район</t>
  </si>
  <si>
    <t>Нарпайский район</t>
  </si>
  <si>
    <t>Нурабодский район</t>
  </si>
  <si>
    <t>Пайарикский район</t>
  </si>
  <si>
    <t>Пастдаргомский район</t>
  </si>
  <si>
    <t>Пахтачинский район</t>
  </si>
  <si>
    <t>Самарқандский район</t>
  </si>
  <si>
    <t>Тайлякский район.</t>
  </si>
  <si>
    <t>Ургутский район.</t>
  </si>
  <si>
    <t>Область</t>
  </si>
  <si>
    <t>Самарқанд город</t>
  </si>
  <si>
    <t>Каттақурғон город</t>
  </si>
  <si>
    <t>Расходы республиканского буджета Самаркандской области на заработную плату и прилагающих платежей</t>
  </si>
  <si>
    <t>Пластик
карточка</t>
  </si>
  <si>
    <t>Расходы местного бюджета Самаркандской области на заработную плату и прилагающих платежей</t>
  </si>
  <si>
    <t>mln.so'm</t>
  </si>
  <si>
    <t>млн.сўм</t>
  </si>
  <si>
    <t xml:space="preserve">Samarqand viloyatidagi budjet tashkilotlarining ish haqqi va unga tenglashtirilgan mablag'lari hamda stipendiyalar uchun  Respublika byudjetidan to'lovlarni amalga oshirilishi to'g'risida </t>
  </si>
  <si>
    <t>Samarqand viloyatidagi budjet tashkilotlarining ish haqqi va unga tenglashtirilgan mablag'lari uchun mahalliy byudjetdan to'lovlarning amalga oshirilishi to'g'risida</t>
  </si>
  <si>
    <t>Аванс за август</t>
  </si>
  <si>
    <t>Avans avgust  oyi</t>
  </si>
  <si>
    <t>Avans avgust oyi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</si>
</sst>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-* #,##0.0_р_._-;\-* #,##0.0_р_._-;_-* &quot;-&quot;??_р_._-;_-@_-"/>
    <numFmt numFmtId="166" formatCode="#,##0.0"/>
    <numFmt numFmtId="167" formatCode="#,##0.0_ ;\-#,##0.0\ "/>
    <numFmt numFmtId="168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04">
    <xf numFmtId="0" fontId="0" fillId="0" borderId="0" xfId="0"/>
    <xf numFmtId="0" fontId="1" fillId="2" borderId="0" xfId="0" applyFont="1" applyFill="1"/>
    <xf numFmtId="14" fontId="6" fillId="2" borderId="0" xfId="0" applyNumberFormat="1" applyFont="1" applyFill="1" applyAlignment="1">
      <alignment horizontal="center"/>
    </xf>
    <xf numFmtId="166" fontId="7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/>
    <xf numFmtId="14" fontId="10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165" fontId="7" fillId="2" borderId="0" xfId="0" applyNumberFormat="1" applyFont="1" applyFill="1"/>
    <xf numFmtId="166" fontId="9" fillId="2" borderId="16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8" fillId="2" borderId="1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/>
    </xf>
    <xf numFmtId="167" fontId="5" fillId="0" borderId="1" xfId="2" applyNumberFormat="1" applyFont="1" applyFill="1" applyBorder="1" applyAlignment="1">
      <alignment horizontal="center" vertical="center"/>
    </xf>
    <xf numFmtId="167" fontId="11" fillId="0" borderId="1" xfId="2" applyNumberFormat="1" applyFont="1" applyFill="1" applyBorder="1" applyAlignment="1">
      <alignment horizontal="center" vertical="center"/>
    </xf>
    <xf numFmtId="168" fontId="5" fillId="0" borderId="1" xfId="2" applyNumberFormat="1" applyFont="1" applyFill="1" applyBorder="1" applyAlignment="1">
      <alignment horizontal="center" vertical="center"/>
    </xf>
    <xf numFmtId="167" fontId="5" fillId="2" borderId="1" xfId="2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167" fontId="11" fillId="2" borderId="1" xfId="2" applyNumberFormat="1" applyFont="1" applyFill="1" applyBorder="1" applyAlignment="1">
      <alignment horizontal="center" vertical="center"/>
    </xf>
    <xf numFmtId="9" fontId="11" fillId="2" borderId="1" xfId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167" fontId="5" fillId="0" borderId="25" xfId="2" applyNumberFormat="1" applyFont="1" applyFill="1" applyBorder="1" applyAlignment="1">
      <alignment horizontal="center" vertical="center"/>
    </xf>
    <xf numFmtId="9" fontId="13" fillId="2" borderId="1" xfId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66" fontId="13" fillId="2" borderId="1" xfId="0" applyNumberFormat="1" applyFont="1" applyFill="1" applyBorder="1" applyAlignment="1">
      <alignment horizontal="center" vertical="center"/>
    </xf>
    <xf numFmtId="167" fontId="14" fillId="0" borderId="1" xfId="2" applyNumberFormat="1" applyFont="1" applyFill="1" applyBorder="1" applyAlignment="1">
      <alignment horizontal="center" vertical="center"/>
    </xf>
    <xf numFmtId="167" fontId="15" fillId="0" borderId="1" xfId="2" applyNumberFormat="1" applyFont="1" applyFill="1" applyBorder="1" applyAlignment="1">
      <alignment horizontal="center" vertical="center"/>
    </xf>
    <xf numFmtId="168" fontId="14" fillId="0" borderId="1" xfId="2" applyNumberFormat="1" applyFont="1" applyFill="1" applyBorder="1" applyAlignment="1">
      <alignment horizontal="center" vertical="center"/>
    </xf>
    <xf numFmtId="166" fontId="13" fillId="2" borderId="25" xfId="0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166" fontId="13" fillId="2" borderId="16" xfId="0" applyNumberFormat="1" applyFont="1" applyFill="1" applyBorder="1" applyAlignment="1">
      <alignment horizontal="center" vertical="center"/>
    </xf>
    <xf numFmtId="0" fontId="10" fillId="2" borderId="0" xfId="0" applyFont="1" applyFill="1"/>
    <xf numFmtId="166" fontId="13" fillId="2" borderId="23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166" fontId="9" fillId="2" borderId="23" xfId="0" applyNumberFormat="1" applyFont="1" applyFill="1" applyBorder="1" applyAlignment="1">
      <alignment horizontal="center" vertical="center"/>
    </xf>
    <xf numFmtId="166" fontId="9" fillId="2" borderId="28" xfId="0" applyNumberFormat="1" applyFont="1" applyFill="1" applyBorder="1" applyAlignment="1">
      <alignment horizontal="center" vertical="center"/>
    </xf>
    <xf numFmtId="9" fontId="7" fillId="2" borderId="14" xfId="1" applyFont="1" applyFill="1" applyBorder="1" applyAlignment="1">
      <alignment horizontal="center" vertical="center"/>
    </xf>
    <xf numFmtId="166" fontId="13" fillId="2" borderId="28" xfId="0" applyNumberFormat="1" applyFont="1" applyFill="1" applyBorder="1" applyAlignment="1">
      <alignment horizontal="center" vertical="center"/>
    </xf>
    <xf numFmtId="9" fontId="13" fillId="2" borderId="14" xfId="1" applyFont="1" applyFill="1" applyBorder="1" applyAlignment="1">
      <alignment horizontal="center" vertical="center"/>
    </xf>
    <xf numFmtId="9" fontId="8" fillId="2" borderId="1" xfId="1" applyFont="1" applyFill="1" applyBorder="1" applyAlignment="1">
      <alignment horizontal="center" vertical="center"/>
    </xf>
    <xf numFmtId="9" fontId="12" fillId="2" borderId="14" xfId="1" applyFont="1" applyFill="1" applyBorder="1" applyAlignment="1">
      <alignment horizontal="center" vertical="center"/>
    </xf>
    <xf numFmtId="166" fontId="9" fillId="3" borderId="1" xfId="0" applyNumberFormat="1" applyFont="1" applyFill="1" applyBorder="1" applyAlignment="1">
      <alignment horizontal="center" vertical="center"/>
    </xf>
    <xf numFmtId="9" fontId="8" fillId="3" borderId="1" xfId="1" applyFont="1" applyFill="1" applyBorder="1" applyAlignment="1">
      <alignment horizontal="center" vertical="center"/>
    </xf>
    <xf numFmtId="9" fontId="12" fillId="3" borderId="14" xfId="1" applyFont="1" applyFill="1" applyBorder="1" applyAlignment="1">
      <alignment horizontal="center" vertical="center"/>
    </xf>
    <xf numFmtId="167" fontId="4" fillId="3" borderId="1" xfId="2" applyNumberFormat="1" applyFont="1" applyFill="1" applyBorder="1" applyAlignment="1">
      <alignment horizontal="center" vertical="center"/>
    </xf>
    <xf numFmtId="9" fontId="4" fillId="3" borderId="1" xfId="1" applyFont="1" applyFill="1" applyBorder="1" applyAlignment="1">
      <alignment horizontal="center" vertical="center"/>
    </xf>
    <xf numFmtId="167" fontId="12" fillId="3" borderId="1" xfId="2" applyNumberFormat="1" applyFont="1" applyFill="1" applyBorder="1" applyAlignment="1">
      <alignment horizontal="center" vertical="center"/>
    </xf>
    <xf numFmtId="9" fontId="12" fillId="3" borderId="1" xfId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8" fillId="2" borderId="15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left"/>
    </xf>
    <xf numFmtId="0" fontId="9" fillId="3" borderId="18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3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colors>
    <mruColors>
      <color rgb="FFFFFFFF"/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M30"/>
  <sheetViews>
    <sheetView showZeros="0" zoomScaleSheetLayoutView="70" workbookViewId="0">
      <pane xSplit="2" ySplit="7" topLeftCell="C16" activePane="bottomRight" state="frozen"/>
      <selection pane="topRight" activeCell="C1" sqref="C1"/>
      <selection pane="bottomLeft" activeCell="A8" sqref="A8"/>
      <selection pane="bottomRight" activeCell="C8" sqref="C8:G24"/>
    </sheetView>
  </sheetViews>
  <sheetFormatPr defaultRowHeight="15" outlineLevelRow="1" outlineLevelCol="1" x14ac:dyDescent="0.25"/>
  <cols>
    <col min="1" max="1" width="4.7109375" style="4" bestFit="1" customWidth="1"/>
    <col min="2" max="2" width="23.28515625" style="10" customWidth="1"/>
    <col min="3" max="3" width="12.7109375" style="4" customWidth="1"/>
    <col min="4" max="4" width="13" style="4" customWidth="1"/>
    <col min="5" max="5" width="12.140625" style="4" customWidth="1"/>
    <col min="6" max="6" width="12.5703125" style="4" customWidth="1"/>
    <col min="7" max="7" width="10.85546875" style="4" customWidth="1"/>
    <col min="8" max="10" width="8.7109375" style="4" hidden="1" customWidth="1" outlineLevel="1"/>
    <col min="11" max="11" width="10.5703125" style="4" hidden="1" customWidth="1" outlineLevel="1"/>
    <col min="12" max="12" width="8.85546875" style="4" hidden="1" customWidth="1" outlineLevel="1"/>
    <col min="13" max="13" width="9.140625" style="4" collapsed="1"/>
    <col min="14" max="16384" width="9.140625" style="4"/>
  </cols>
  <sheetData>
    <row r="1" spans="1:12" ht="53.25" customHeight="1" x14ac:dyDescent="0.25">
      <c r="A1" s="52" t="s">
        <v>58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24.75" customHeight="1" x14ac:dyDescent="0.25">
      <c r="A2" s="52" t="s">
        <v>33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17.25" customHeight="1" thickBot="1" x14ac:dyDescent="0.3">
      <c r="B3" s="5"/>
      <c r="G3" s="4" t="s">
        <v>60</v>
      </c>
    </row>
    <row r="4" spans="1:12" s="6" customFormat="1" ht="36.75" customHeight="1" x14ac:dyDescent="0.25">
      <c r="A4" s="60" t="s">
        <v>0</v>
      </c>
      <c r="B4" s="63" t="s">
        <v>37</v>
      </c>
      <c r="C4" s="67" t="s">
        <v>63</v>
      </c>
      <c r="D4" s="67"/>
      <c r="E4" s="67"/>
      <c r="F4" s="67"/>
      <c r="G4" s="67"/>
      <c r="H4" s="66" t="s">
        <v>7</v>
      </c>
      <c r="I4" s="66"/>
      <c r="J4" s="66"/>
      <c r="K4" s="66"/>
      <c r="L4" s="66"/>
    </row>
    <row r="5" spans="1:12" s="6" customFormat="1" ht="19.5" customHeight="1" x14ac:dyDescent="0.25">
      <c r="A5" s="61"/>
      <c r="B5" s="64"/>
      <c r="C5" s="57" t="s">
        <v>34</v>
      </c>
      <c r="D5" s="57" t="s">
        <v>2</v>
      </c>
      <c r="E5" s="57" t="s">
        <v>35</v>
      </c>
      <c r="F5" s="57" t="s">
        <v>57</v>
      </c>
      <c r="G5" s="57" t="s">
        <v>36</v>
      </c>
      <c r="H5" s="69" t="s">
        <v>1</v>
      </c>
      <c r="I5" s="53" t="s">
        <v>2</v>
      </c>
      <c r="J5" s="58" t="s">
        <v>4</v>
      </c>
      <c r="K5" s="59"/>
      <c r="L5" s="55" t="s">
        <v>6</v>
      </c>
    </row>
    <row r="6" spans="1:12" s="6" customFormat="1" ht="81.75" customHeight="1" thickBot="1" x14ac:dyDescent="0.3">
      <c r="A6" s="62"/>
      <c r="B6" s="65"/>
      <c r="C6" s="57"/>
      <c r="D6" s="57"/>
      <c r="E6" s="57"/>
      <c r="F6" s="57"/>
      <c r="G6" s="57"/>
      <c r="H6" s="70"/>
      <c r="I6" s="54"/>
      <c r="J6" s="11" t="s">
        <v>3</v>
      </c>
      <c r="K6" s="11" t="s">
        <v>5</v>
      </c>
      <c r="L6" s="56"/>
    </row>
    <row r="7" spans="1:12" s="6" customFormat="1" ht="28.5" customHeight="1" x14ac:dyDescent="0.25">
      <c r="A7" s="71" t="s">
        <v>38</v>
      </c>
      <c r="B7" s="72"/>
      <c r="C7" s="45">
        <f>C8+C9+C10+C11+C12+C13+C14+C15+C16+C17+C18+C19+C20+C21+C22+C23+C24</f>
        <v>25766.115459000001</v>
      </c>
      <c r="D7" s="45">
        <f t="shared" ref="D7:F7" si="0">D8+D9+D10+D11+D12+D13+D14+D15+D16+D17+D18+D19+D20+D21+D22+D23+D24</f>
        <v>25766.115459000001</v>
      </c>
      <c r="E7" s="45">
        <f t="shared" si="0"/>
        <v>1279.9170000000001</v>
      </c>
      <c r="F7" s="45">
        <f t="shared" si="0"/>
        <v>24486.218458999996</v>
      </c>
      <c r="G7" s="46">
        <v>1</v>
      </c>
      <c r="H7" s="38">
        <f t="shared" ref="H7:L7" si="1">H8+H9+H10+H11+H12+H13+H14+H15+H16+H17+H18+H19+H20+H21+H22+H23+H24</f>
        <v>0</v>
      </c>
      <c r="I7" s="9">
        <f t="shared" si="1"/>
        <v>0</v>
      </c>
      <c r="J7" s="9">
        <f t="shared" si="1"/>
        <v>0</v>
      </c>
      <c r="K7" s="9">
        <f t="shared" si="1"/>
        <v>0</v>
      </c>
      <c r="L7" s="39" t="e">
        <f t="shared" si="1"/>
        <v>#DIV/0!</v>
      </c>
    </row>
    <row r="8" spans="1:12" ht="27" customHeight="1" outlineLevel="1" x14ac:dyDescent="0.25">
      <c r="A8" s="13">
        <v>1</v>
      </c>
      <c r="B8" s="14" t="s">
        <v>54</v>
      </c>
      <c r="C8" s="16">
        <v>2249.1454329999997</v>
      </c>
      <c r="D8" s="3">
        <v>2249.1454329999997</v>
      </c>
      <c r="E8" s="3">
        <v>0</v>
      </c>
      <c r="F8" s="3">
        <v>2249.1454329999997</v>
      </c>
      <c r="G8" s="43">
        <v>1</v>
      </c>
      <c r="H8" s="23"/>
      <c r="I8" s="3"/>
      <c r="J8" s="3"/>
      <c r="K8" s="3"/>
      <c r="L8" s="40" t="e">
        <f>+I8/H8</f>
        <v>#DIV/0!</v>
      </c>
    </row>
    <row r="9" spans="1:12" ht="27" customHeight="1" outlineLevel="1" x14ac:dyDescent="0.25">
      <c r="A9" s="13">
        <v>2</v>
      </c>
      <c r="B9" s="14" t="s">
        <v>55</v>
      </c>
      <c r="C9" s="17">
        <v>1053.3000000000002</v>
      </c>
      <c r="D9" s="3">
        <v>1053.3000000000002</v>
      </c>
      <c r="E9" s="3">
        <v>55.5</v>
      </c>
      <c r="F9" s="3">
        <v>997.80000000000018</v>
      </c>
      <c r="G9" s="43">
        <v>1</v>
      </c>
      <c r="H9" s="23"/>
      <c r="I9" s="3"/>
      <c r="J9" s="3"/>
      <c r="K9" s="3"/>
      <c r="L9" s="40" t="e">
        <f t="shared" ref="L9:L24" si="2">+I9/H9</f>
        <v>#DIV/0!</v>
      </c>
    </row>
    <row r="10" spans="1:12" ht="22.5" customHeight="1" outlineLevel="1" x14ac:dyDescent="0.25">
      <c r="A10" s="13">
        <v>3</v>
      </c>
      <c r="B10" s="14" t="s">
        <v>39</v>
      </c>
      <c r="C10" s="16">
        <v>1058.5</v>
      </c>
      <c r="D10" s="3">
        <v>1058.5</v>
      </c>
      <c r="E10" s="3">
        <v>54</v>
      </c>
      <c r="F10" s="3">
        <v>1004.4999999999999</v>
      </c>
      <c r="G10" s="43">
        <v>1</v>
      </c>
      <c r="H10" s="23"/>
      <c r="I10" s="3"/>
      <c r="J10" s="3"/>
      <c r="K10" s="3"/>
      <c r="L10" s="40" t="e">
        <f t="shared" si="2"/>
        <v>#DIV/0!</v>
      </c>
    </row>
    <row r="11" spans="1:12" ht="27" customHeight="1" outlineLevel="1" x14ac:dyDescent="0.25">
      <c r="A11" s="13">
        <v>4</v>
      </c>
      <c r="B11" s="14" t="s">
        <v>40</v>
      </c>
      <c r="C11" s="16">
        <v>1079.9000000000001</v>
      </c>
      <c r="D11" s="3">
        <v>1079.9000000000001</v>
      </c>
      <c r="E11" s="3">
        <v>15.799999999999999</v>
      </c>
      <c r="F11" s="3">
        <v>1064.0999999999999</v>
      </c>
      <c r="G11" s="43">
        <v>1</v>
      </c>
      <c r="H11" s="23"/>
      <c r="I11" s="3"/>
      <c r="J11" s="3"/>
      <c r="K11" s="3"/>
      <c r="L11" s="40" t="e">
        <f t="shared" si="2"/>
        <v>#DIV/0!</v>
      </c>
    </row>
    <row r="12" spans="1:12" ht="22.5" customHeight="1" outlineLevel="1" x14ac:dyDescent="0.25">
      <c r="A12" s="13">
        <v>5</v>
      </c>
      <c r="B12" s="14" t="s">
        <v>41</v>
      </c>
      <c r="C12" s="17">
        <v>1000.5</v>
      </c>
      <c r="D12" s="3">
        <v>1000.5</v>
      </c>
      <c r="E12" s="3">
        <v>6.2</v>
      </c>
      <c r="F12" s="3">
        <v>994.3</v>
      </c>
      <c r="G12" s="43">
        <v>1</v>
      </c>
      <c r="H12" s="23"/>
      <c r="I12" s="3"/>
      <c r="J12" s="3"/>
      <c r="K12" s="3"/>
      <c r="L12" s="40" t="e">
        <f t="shared" si="2"/>
        <v>#DIV/0!</v>
      </c>
    </row>
    <row r="13" spans="1:12" ht="27" customHeight="1" outlineLevel="1" x14ac:dyDescent="0.25">
      <c r="A13" s="13">
        <v>6</v>
      </c>
      <c r="B13" s="14" t="s">
        <v>42</v>
      </c>
      <c r="C13" s="18">
        <v>740.25002599999993</v>
      </c>
      <c r="D13" s="3">
        <v>740.25002599999993</v>
      </c>
      <c r="E13" s="3">
        <v>14.217000000000001</v>
      </c>
      <c r="F13" s="3">
        <v>726.03302600000006</v>
      </c>
      <c r="G13" s="43">
        <v>1</v>
      </c>
      <c r="H13" s="3"/>
      <c r="I13" s="3"/>
      <c r="J13" s="3"/>
      <c r="K13" s="3"/>
      <c r="L13" s="40" t="e">
        <f t="shared" si="2"/>
        <v>#DIV/0!</v>
      </c>
    </row>
    <row r="14" spans="1:12" ht="27" customHeight="1" outlineLevel="1" x14ac:dyDescent="0.25">
      <c r="A14" s="13">
        <v>7</v>
      </c>
      <c r="B14" s="14" t="s">
        <v>43</v>
      </c>
      <c r="C14" s="16">
        <v>1003.5999999999999</v>
      </c>
      <c r="D14" s="3">
        <v>1003.5999999999999</v>
      </c>
      <c r="E14" s="3">
        <v>66.3</v>
      </c>
      <c r="F14" s="3">
        <v>937.3</v>
      </c>
      <c r="G14" s="43">
        <v>1</v>
      </c>
      <c r="H14" s="3"/>
      <c r="I14" s="3"/>
      <c r="J14" s="3"/>
      <c r="K14" s="3"/>
      <c r="L14" s="40" t="e">
        <f t="shared" si="2"/>
        <v>#DIV/0!</v>
      </c>
    </row>
    <row r="15" spans="1:12" ht="27" customHeight="1" outlineLevel="1" x14ac:dyDescent="0.25">
      <c r="A15" s="13">
        <v>8</v>
      </c>
      <c r="B15" s="14" t="s">
        <v>44</v>
      </c>
      <c r="C15" s="16">
        <v>846.4</v>
      </c>
      <c r="D15" s="3">
        <v>846.4</v>
      </c>
      <c r="E15" s="3">
        <v>104.30000000000001</v>
      </c>
      <c r="F15" s="3">
        <v>742.09999999999991</v>
      </c>
      <c r="G15" s="43">
        <v>1</v>
      </c>
      <c r="H15" s="3"/>
      <c r="I15" s="3"/>
      <c r="J15" s="3"/>
      <c r="K15" s="3"/>
      <c r="L15" s="40" t="e">
        <f>+I15/H15</f>
        <v>#DIV/0!</v>
      </c>
    </row>
    <row r="16" spans="1:12" ht="27" customHeight="1" outlineLevel="1" x14ac:dyDescent="0.25">
      <c r="A16" s="13">
        <v>9</v>
      </c>
      <c r="B16" s="14" t="s">
        <v>45</v>
      </c>
      <c r="C16" s="17">
        <v>989.09999999999991</v>
      </c>
      <c r="D16" s="3">
        <v>989.09999999999991</v>
      </c>
      <c r="E16" s="3">
        <v>64.099999999999994</v>
      </c>
      <c r="F16" s="3">
        <v>925</v>
      </c>
      <c r="G16" s="43">
        <v>1</v>
      </c>
      <c r="H16" s="3"/>
      <c r="I16" s="3"/>
      <c r="J16" s="3"/>
      <c r="K16" s="3"/>
      <c r="L16" s="40" t="e">
        <f t="shared" si="2"/>
        <v>#DIV/0!</v>
      </c>
    </row>
    <row r="17" spans="1:12" ht="27" customHeight="1" outlineLevel="1" x14ac:dyDescent="0.25">
      <c r="A17" s="13">
        <v>10</v>
      </c>
      <c r="B17" s="14" t="s">
        <v>46</v>
      </c>
      <c r="C17" s="16">
        <v>816.3</v>
      </c>
      <c r="D17" s="3">
        <v>816.3</v>
      </c>
      <c r="E17" s="3">
        <v>163.50000000000003</v>
      </c>
      <c r="F17" s="3">
        <v>652.79999999999995</v>
      </c>
      <c r="G17" s="43">
        <v>1</v>
      </c>
      <c r="H17" s="3"/>
      <c r="I17" s="3"/>
      <c r="J17" s="3"/>
      <c r="K17" s="3"/>
      <c r="L17" s="40" t="e">
        <f t="shared" si="2"/>
        <v>#DIV/0!</v>
      </c>
    </row>
    <row r="18" spans="1:12" ht="27" customHeight="1" outlineLevel="1" x14ac:dyDescent="0.25">
      <c r="A18" s="13">
        <v>11</v>
      </c>
      <c r="B18" s="14" t="s">
        <v>47</v>
      </c>
      <c r="C18" s="16">
        <v>1274</v>
      </c>
      <c r="D18" s="3">
        <v>1274</v>
      </c>
      <c r="E18" s="3">
        <v>207</v>
      </c>
      <c r="F18" s="3">
        <v>1067</v>
      </c>
      <c r="G18" s="43">
        <v>1</v>
      </c>
      <c r="H18" s="3"/>
      <c r="I18" s="3"/>
      <c r="J18" s="3"/>
      <c r="K18" s="3"/>
      <c r="L18" s="40" t="e">
        <f t="shared" si="2"/>
        <v>#DIV/0!</v>
      </c>
    </row>
    <row r="19" spans="1:12" ht="27" customHeight="1" outlineLevel="1" x14ac:dyDescent="0.25">
      <c r="A19" s="13">
        <v>12</v>
      </c>
      <c r="B19" s="14" t="s">
        <v>48</v>
      </c>
      <c r="C19" s="16">
        <v>1271.0999999999999</v>
      </c>
      <c r="D19" s="3">
        <v>1271.0999999999999</v>
      </c>
      <c r="E19" s="3">
        <v>74.5</v>
      </c>
      <c r="F19" s="3">
        <v>1196.5999999999999</v>
      </c>
      <c r="G19" s="43">
        <v>1</v>
      </c>
      <c r="H19" s="3"/>
      <c r="I19" s="3"/>
      <c r="J19" s="3"/>
      <c r="K19" s="3"/>
      <c r="L19" s="40" t="e">
        <f t="shared" si="2"/>
        <v>#DIV/0!</v>
      </c>
    </row>
    <row r="20" spans="1:12" ht="27" customHeight="1" outlineLevel="1" x14ac:dyDescent="0.25">
      <c r="A20" s="13">
        <v>13</v>
      </c>
      <c r="B20" s="14" t="s">
        <v>49</v>
      </c>
      <c r="C20" s="16">
        <v>723.1</v>
      </c>
      <c r="D20" s="3">
        <v>723.1</v>
      </c>
      <c r="E20" s="3">
        <v>12.2</v>
      </c>
      <c r="F20" s="3">
        <v>710.9</v>
      </c>
      <c r="G20" s="43">
        <v>1</v>
      </c>
      <c r="H20" s="3"/>
      <c r="I20" s="3"/>
      <c r="J20" s="3"/>
      <c r="K20" s="3"/>
      <c r="L20" s="40" t="e">
        <f t="shared" si="2"/>
        <v>#DIV/0!</v>
      </c>
    </row>
    <row r="21" spans="1:12" ht="27" customHeight="1" outlineLevel="1" x14ac:dyDescent="0.25">
      <c r="A21" s="13">
        <v>14</v>
      </c>
      <c r="B21" s="14" t="s">
        <v>50</v>
      </c>
      <c r="C21" s="16">
        <v>1246.9000000000001</v>
      </c>
      <c r="D21" s="3">
        <v>1246.9000000000001</v>
      </c>
      <c r="E21" s="3">
        <v>0</v>
      </c>
      <c r="F21" s="3">
        <v>1246.9000000000001</v>
      </c>
      <c r="G21" s="43">
        <v>1</v>
      </c>
      <c r="H21" s="3"/>
      <c r="I21" s="3"/>
      <c r="J21" s="3"/>
      <c r="K21" s="3"/>
      <c r="L21" s="40" t="e">
        <f t="shared" si="2"/>
        <v>#DIV/0!</v>
      </c>
    </row>
    <row r="22" spans="1:12" ht="27" customHeight="1" outlineLevel="1" x14ac:dyDescent="0.25">
      <c r="A22" s="13">
        <v>15</v>
      </c>
      <c r="B22" s="14" t="s">
        <v>51</v>
      </c>
      <c r="C22" s="17">
        <v>1075.4000000000001</v>
      </c>
      <c r="D22" s="3">
        <v>1075.4000000000001</v>
      </c>
      <c r="E22" s="3">
        <v>28.5</v>
      </c>
      <c r="F22" s="3">
        <v>1046.9100000000001</v>
      </c>
      <c r="G22" s="43">
        <v>1</v>
      </c>
      <c r="H22" s="3"/>
      <c r="I22" s="3"/>
      <c r="J22" s="3"/>
      <c r="K22" s="3"/>
      <c r="L22" s="40" t="e">
        <f t="shared" si="2"/>
        <v>#DIV/0!</v>
      </c>
    </row>
    <row r="23" spans="1:12" ht="27" customHeight="1" outlineLevel="1" x14ac:dyDescent="0.25">
      <c r="A23" s="13">
        <v>16</v>
      </c>
      <c r="B23" s="14" t="s">
        <v>52</v>
      </c>
      <c r="C23" s="16">
        <v>851.31999999999994</v>
      </c>
      <c r="D23" s="3">
        <v>851.31999999999994</v>
      </c>
      <c r="E23" s="3">
        <v>55</v>
      </c>
      <c r="F23" s="3">
        <v>796.33</v>
      </c>
      <c r="G23" s="43">
        <v>1</v>
      </c>
      <c r="H23" s="3"/>
      <c r="I23" s="3"/>
      <c r="J23" s="3"/>
      <c r="K23" s="3"/>
      <c r="L23" s="40" t="e">
        <f t="shared" si="2"/>
        <v>#DIV/0!</v>
      </c>
    </row>
    <row r="24" spans="1:12" ht="27" customHeight="1" outlineLevel="1" x14ac:dyDescent="0.25">
      <c r="A24" s="13">
        <v>17</v>
      </c>
      <c r="B24" s="14" t="s">
        <v>53</v>
      </c>
      <c r="C24" s="24">
        <v>8487.2999999999993</v>
      </c>
      <c r="D24" s="3">
        <v>8487.2999999999993</v>
      </c>
      <c r="E24" s="3">
        <v>358.8</v>
      </c>
      <c r="F24" s="3">
        <v>8128.5</v>
      </c>
      <c r="G24" s="43">
        <v>1</v>
      </c>
      <c r="H24" s="3"/>
      <c r="I24" s="3"/>
      <c r="J24" s="3"/>
      <c r="K24" s="3"/>
      <c r="L24" s="40" t="e">
        <f t="shared" si="2"/>
        <v>#DIV/0!</v>
      </c>
    </row>
    <row r="25" spans="1:12" ht="14.25" customHeight="1" x14ac:dyDescent="0.25">
      <c r="C25" s="7"/>
      <c r="D25" s="7"/>
      <c r="E25" s="7"/>
      <c r="F25" s="7"/>
      <c r="G25" s="7"/>
      <c r="H25" s="73"/>
      <c r="I25" s="73"/>
      <c r="J25" s="12"/>
      <c r="K25" s="12"/>
      <c r="L25" s="7"/>
    </row>
    <row r="26" spans="1:12" x14ac:dyDescent="0.25">
      <c r="C26" s="7"/>
      <c r="D26" s="7"/>
      <c r="E26" s="7"/>
      <c r="F26" s="7"/>
      <c r="G26" s="7"/>
      <c r="H26" s="68"/>
      <c r="I26" s="68"/>
      <c r="J26" s="12"/>
      <c r="K26" s="12"/>
      <c r="L26" s="12"/>
    </row>
    <row r="30" spans="1:12" x14ac:dyDescent="0.25">
      <c r="I30" s="8"/>
      <c r="J30" s="8"/>
      <c r="K30" s="8"/>
    </row>
  </sheetData>
  <mergeCells count="18">
    <mergeCell ref="H26:I26"/>
    <mergeCell ref="H5:H6"/>
    <mergeCell ref="A7:B7"/>
    <mergeCell ref="H25:I25"/>
    <mergeCell ref="G5:G6"/>
    <mergeCell ref="A1:L1"/>
    <mergeCell ref="A2:L2"/>
    <mergeCell ref="I5:I6"/>
    <mergeCell ref="L5:L6"/>
    <mergeCell ref="D5:D6"/>
    <mergeCell ref="E5:E6"/>
    <mergeCell ref="F5:F6"/>
    <mergeCell ref="J5:K5"/>
    <mergeCell ref="A4:A6"/>
    <mergeCell ref="B4:B6"/>
    <mergeCell ref="H4:L4"/>
    <mergeCell ref="C4:G4"/>
    <mergeCell ref="C5:C6"/>
  </mergeCells>
  <printOptions horizontalCentered="1" verticalCentered="1"/>
  <pageMargins left="0" right="0" top="0.39370078740157483" bottom="0" header="0" footer="0"/>
  <pageSetup paperSize="9" scale="58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G24"/>
  <sheetViews>
    <sheetView showZeros="0" view="pageBreakPreview" zoomScale="85" zoomScaleNormal="55" zoomScaleSheetLayoutView="85" workbookViewId="0">
      <selection activeCell="C8" sqref="C8:G24"/>
    </sheetView>
  </sheetViews>
  <sheetFormatPr defaultRowHeight="15" outlineLevelRow="1" x14ac:dyDescent="0.25"/>
  <cols>
    <col min="1" max="1" width="5.28515625" style="1" customWidth="1"/>
    <col min="2" max="2" width="30.5703125" style="1" customWidth="1"/>
    <col min="3" max="3" width="15.7109375" style="1" customWidth="1"/>
    <col min="4" max="4" width="16.28515625" style="1" customWidth="1"/>
    <col min="5" max="5" width="14.85546875" style="1" customWidth="1"/>
    <col min="6" max="6" width="18.140625" style="1" customWidth="1"/>
    <col min="7" max="7" width="22.85546875" style="1" customWidth="1"/>
    <col min="8" max="16384" width="9.140625" style="1"/>
  </cols>
  <sheetData>
    <row r="1" spans="1:7" ht="60.75" customHeight="1" x14ac:dyDescent="0.25">
      <c r="A1" s="52" t="s">
        <v>56</v>
      </c>
      <c r="B1" s="52"/>
      <c r="C1" s="52"/>
      <c r="D1" s="52"/>
      <c r="E1" s="52"/>
      <c r="F1" s="52"/>
      <c r="G1" s="52"/>
    </row>
    <row r="2" spans="1:7" ht="18.75" customHeight="1" x14ac:dyDescent="0.25">
      <c r="A2" s="52" t="s">
        <v>33</v>
      </c>
      <c r="B2" s="52"/>
      <c r="C2" s="52"/>
      <c r="D2" s="52"/>
      <c r="E2" s="52"/>
      <c r="F2" s="52"/>
      <c r="G2" s="52"/>
    </row>
    <row r="3" spans="1:7" ht="21" customHeight="1" thickBot="1" x14ac:dyDescent="0.3">
      <c r="B3" s="2"/>
      <c r="F3" s="78" t="s">
        <v>60</v>
      </c>
      <c r="G3" s="78"/>
    </row>
    <row r="4" spans="1:7" s="6" customFormat="1" ht="36.75" customHeight="1" x14ac:dyDescent="0.25">
      <c r="A4" s="60" t="s">
        <v>0</v>
      </c>
      <c r="B4" s="60" t="s">
        <v>37</v>
      </c>
      <c r="C4" s="75" t="s">
        <v>63</v>
      </c>
      <c r="D4" s="76"/>
      <c r="E4" s="76"/>
      <c r="F4" s="76"/>
      <c r="G4" s="76"/>
    </row>
    <row r="5" spans="1:7" s="6" customFormat="1" ht="19.5" customHeight="1" x14ac:dyDescent="0.25">
      <c r="A5" s="61"/>
      <c r="B5" s="61"/>
      <c r="C5" s="53" t="s">
        <v>34</v>
      </c>
      <c r="D5" s="53" t="s">
        <v>2</v>
      </c>
      <c r="E5" s="53" t="s">
        <v>35</v>
      </c>
      <c r="F5" s="53" t="s">
        <v>57</v>
      </c>
      <c r="G5" s="55" t="s">
        <v>36</v>
      </c>
    </row>
    <row r="6" spans="1:7" s="6" customFormat="1" ht="81.75" customHeight="1" thickBot="1" x14ac:dyDescent="0.3">
      <c r="A6" s="62"/>
      <c r="B6" s="62"/>
      <c r="C6" s="77"/>
      <c r="D6" s="77"/>
      <c r="E6" s="77"/>
      <c r="F6" s="77"/>
      <c r="G6" s="56"/>
    </row>
    <row r="7" spans="1:7" s="6" customFormat="1" ht="28.5" customHeight="1" x14ac:dyDescent="0.25">
      <c r="A7" s="71" t="s">
        <v>38</v>
      </c>
      <c r="B7" s="74"/>
      <c r="C7" s="45">
        <f>C8+C9+C10+C11+C12+C13+C14+C15+C16+C17+C18+C19+C20+C21+C22+C23+C24</f>
        <v>30243.926355</v>
      </c>
      <c r="D7" s="45">
        <f t="shared" ref="D7:F7" si="0">D8+D9+D10+D11+D12+D13+D14+D15+D16+D17+D18+D19+D20+D21+D22+D23+D24</f>
        <v>30243.926355</v>
      </c>
      <c r="E7" s="45">
        <f t="shared" si="0"/>
        <v>879.90000000000009</v>
      </c>
      <c r="F7" s="45">
        <f t="shared" si="0"/>
        <v>29364.066354999999</v>
      </c>
      <c r="G7" s="47">
        <v>1</v>
      </c>
    </row>
    <row r="8" spans="1:7" s="4" customFormat="1" ht="27" customHeight="1" outlineLevel="1" x14ac:dyDescent="0.25">
      <c r="A8" s="13">
        <v>1</v>
      </c>
      <c r="B8" s="14" t="s">
        <v>54</v>
      </c>
      <c r="C8" s="16">
        <v>2901</v>
      </c>
      <c r="D8" s="19">
        <v>2901</v>
      </c>
      <c r="E8" s="19">
        <v>0</v>
      </c>
      <c r="F8" s="19">
        <v>2901</v>
      </c>
      <c r="G8" s="44">
        <v>1</v>
      </c>
    </row>
    <row r="9" spans="1:7" s="4" customFormat="1" ht="27" customHeight="1" outlineLevel="1" x14ac:dyDescent="0.25">
      <c r="A9" s="13">
        <v>2</v>
      </c>
      <c r="B9" s="14" t="s">
        <v>55</v>
      </c>
      <c r="C9" s="17">
        <v>719.82238200000006</v>
      </c>
      <c r="D9" s="19">
        <v>719.82238200000006</v>
      </c>
      <c r="E9" s="19">
        <v>0</v>
      </c>
      <c r="F9" s="19">
        <v>719.82238200000006</v>
      </c>
      <c r="G9" s="44">
        <v>1</v>
      </c>
    </row>
    <row r="10" spans="1:7" s="4" customFormat="1" ht="22.5" customHeight="1" outlineLevel="1" x14ac:dyDescent="0.25">
      <c r="A10" s="13">
        <v>3</v>
      </c>
      <c r="B10" s="14" t="s">
        <v>39</v>
      </c>
      <c r="C10" s="16">
        <v>1432.2</v>
      </c>
      <c r="D10" s="19">
        <v>1432.1999999999998</v>
      </c>
      <c r="E10" s="19">
        <v>25.6</v>
      </c>
      <c r="F10" s="19">
        <v>1406.6</v>
      </c>
      <c r="G10" s="44">
        <v>1</v>
      </c>
    </row>
    <row r="11" spans="1:7" s="4" customFormat="1" ht="27" customHeight="1" outlineLevel="1" x14ac:dyDescent="0.25">
      <c r="A11" s="13">
        <v>4</v>
      </c>
      <c r="B11" s="14" t="s">
        <v>40</v>
      </c>
      <c r="C11" s="16">
        <v>981.2</v>
      </c>
      <c r="D11" s="19">
        <v>981.2</v>
      </c>
      <c r="E11" s="21">
        <v>2.4</v>
      </c>
      <c r="F11" s="21">
        <v>978.80000000000007</v>
      </c>
      <c r="G11" s="44">
        <v>1</v>
      </c>
    </row>
    <row r="12" spans="1:7" s="4" customFormat="1" ht="22.5" customHeight="1" outlineLevel="1" x14ac:dyDescent="0.25">
      <c r="A12" s="13">
        <v>5</v>
      </c>
      <c r="B12" s="14" t="s">
        <v>41</v>
      </c>
      <c r="C12" s="17">
        <v>1420.0000000000002</v>
      </c>
      <c r="D12" s="19">
        <v>1420.0000000000002</v>
      </c>
      <c r="E12" s="19">
        <v>6.2</v>
      </c>
      <c r="F12" s="19">
        <v>1413.8000000000002</v>
      </c>
      <c r="G12" s="44">
        <v>1</v>
      </c>
    </row>
    <row r="13" spans="1:7" s="4" customFormat="1" ht="27" customHeight="1" outlineLevel="1" x14ac:dyDescent="0.25">
      <c r="A13" s="13">
        <v>6</v>
      </c>
      <c r="B13" s="14" t="s">
        <v>42</v>
      </c>
      <c r="C13" s="18">
        <v>2185.8739729999998</v>
      </c>
      <c r="D13" s="19">
        <v>2185.8739729999998</v>
      </c>
      <c r="E13" s="19">
        <v>0</v>
      </c>
      <c r="F13" s="19">
        <v>2185.8739729999998</v>
      </c>
      <c r="G13" s="44">
        <v>1</v>
      </c>
    </row>
    <row r="14" spans="1:7" s="4" customFormat="1" ht="27" customHeight="1" outlineLevel="1" x14ac:dyDescent="0.25">
      <c r="A14" s="13">
        <v>7</v>
      </c>
      <c r="B14" s="14" t="s">
        <v>43</v>
      </c>
      <c r="C14" s="16">
        <v>1123.5999999999999</v>
      </c>
      <c r="D14" s="19">
        <v>1123.5999999999999</v>
      </c>
      <c r="E14" s="19">
        <v>3.8</v>
      </c>
      <c r="F14" s="19">
        <v>1119.8</v>
      </c>
      <c r="G14" s="44">
        <v>1</v>
      </c>
    </row>
    <row r="15" spans="1:7" s="4" customFormat="1" ht="27" customHeight="1" outlineLevel="1" x14ac:dyDescent="0.25">
      <c r="A15" s="13">
        <v>8</v>
      </c>
      <c r="B15" s="14" t="s">
        <v>44</v>
      </c>
      <c r="C15" s="16">
        <v>1092.7</v>
      </c>
      <c r="D15" s="19">
        <v>1092.7</v>
      </c>
      <c r="E15" s="19">
        <v>267.3</v>
      </c>
      <c r="F15" s="19">
        <v>825.4</v>
      </c>
      <c r="G15" s="44">
        <v>1</v>
      </c>
    </row>
    <row r="16" spans="1:7" s="4" customFormat="1" ht="27" customHeight="1" outlineLevel="1" x14ac:dyDescent="0.25">
      <c r="A16" s="13">
        <v>9</v>
      </c>
      <c r="B16" s="14" t="s">
        <v>45</v>
      </c>
      <c r="C16" s="17">
        <v>1255.8</v>
      </c>
      <c r="D16" s="19">
        <v>1255.8</v>
      </c>
      <c r="E16" s="19">
        <v>203.39999999999998</v>
      </c>
      <c r="F16" s="19">
        <v>1052.3999999999999</v>
      </c>
      <c r="G16" s="44">
        <v>1</v>
      </c>
    </row>
    <row r="17" spans="1:7" s="4" customFormat="1" ht="27" customHeight="1" outlineLevel="1" x14ac:dyDescent="0.25">
      <c r="A17" s="13">
        <v>10</v>
      </c>
      <c r="B17" s="14" t="s">
        <v>46</v>
      </c>
      <c r="C17" s="16">
        <v>1432.1999999999998</v>
      </c>
      <c r="D17" s="19">
        <v>1432.1999999999998</v>
      </c>
      <c r="E17" s="19">
        <v>45.4</v>
      </c>
      <c r="F17" s="19">
        <v>1386.8</v>
      </c>
      <c r="G17" s="44">
        <v>1</v>
      </c>
    </row>
    <row r="18" spans="1:7" s="4" customFormat="1" ht="27" customHeight="1" outlineLevel="1" x14ac:dyDescent="0.25">
      <c r="A18" s="13">
        <v>11</v>
      </c>
      <c r="B18" s="14" t="s">
        <v>47</v>
      </c>
      <c r="C18" s="16">
        <v>2299.1999999999998</v>
      </c>
      <c r="D18" s="19">
        <v>2299.1999999999998</v>
      </c>
      <c r="E18" s="19">
        <v>241.2</v>
      </c>
      <c r="F18" s="19">
        <v>2058.04</v>
      </c>
      <c r="G18" s="44">
        <v>1</v>
      </c>
    </row>
    <row r="19" spans="1:7" s="4" customFormat="1" ht="27" customHeight="1" outlineLevel="1" x14ac:dyDescent="0.25">
      <c r="A19" s="13">
        <v>12</v>
      </c>
      <c r="B19" s="14" t="s">
        <v>48</v>
      </c>
      <c r="C19" s="16">
        <v>1918.3999999999999</v>
      </c>
      <c r="D19" s="19">
        <v>1918.3999999999999</v>
      </c>
      <c r="E19" s="19">
        <v>33.6</v>
      </c>
      <c r="F19" s="19">
        <v>1884.8</v>
      </c>
      <c r="G19" s="44">
        <v>1</v>
      </c>
    </row>
    <row r="20" spans="1:7" s="4" customFormat="1" ht="27" customHeight="1" outlineLevel="1" x14ac:dyDescent="0.25">
      <c r="A20" s="13">
        <v>13</v>
      </c>
      <c r="B20" s="14" t="s">
        <v>49</v>
      </c>
      <c r="C20" s="16">
        <v>1168.8</v>
      </c>
      <c r="D20" s="19">
        <v>1168.8</v>
      </c>
      <c r="E20" s="19">
        <v>0</v>
      </c>
      <c r="F20" s="19">
        <v>1168.8</v>
      </c>
      <c r="G20" s="44">
        <v>1</v>
      </c>
    </row>
    <row r="21" spans="1:7" s="4" customFormat="1" ht="27" customHeight="1" outlineLevel="1" x14ac:dyDescent="0.25">
      <c r="A21" s="13">
        <v>14</v>
      </c>
      <c r="B21" s="14" t="s">
        <v>50</v>
      </c>
      <c r="C21" s="16">
        <v>2153.2000000000003</v>
      </c>
      <c r="D21" s="19">
        <v>2153.2000000000003</v>
      </c>
      <c r="E21" s="19">
        <v>0</v>
      </c>
      <c r="F21" s="19">
        <v>2153.2000000000003</v>
      </c>
      <c r="G21" s="44">
        <v>1</v>
      </c>
    </row>
    <row r="22" spans="1:7" s="4" customFormat="1" ht="27" customHeight="1" outlineLevel="1" x14ac:dyDescent="0.25">
      <c r="A22" s="13">
        <v>15</v>
      </c>
      <c r="B22" s="14" t="s">
        <v>51</v>
      </c>
      <c r="C22" s="17">
        <v>1656.8</v>
      </c>
      <c r="D22" s="19">
        <v>1656.8</v>
      </c>
      <c r="E22" s="19">
        <v>12.7</v>
      </c>
      <c r="F22" s="19">
        <v>1644.1000000000001</v>
      </c>
      <c r="G22" s="44">
        <v>1</v>
      </c>
    </row>
    <row r="23" spans="1:7" s="4" customFormat="1" ht="27" customHeight="1" outlineLevel="1" x14ac:dyDescent="0.25">
      <c r="A23" s="13">
        <v>16</v>
      </c>
      <c r="B23" s="14" t="s">
        <v>52</v>
      </c>
      <c r="C23" s="16">
        <v>3769.83</v>
      </c>
      <c r="D23" s="19">
        <v>3769.83</v>
      </c>
      <c r="E23" s="19">
        <v>37.200000000000003</v>
      </c>
      <c r="F23" s="19">
        <v>3732.6299999999997</v>
      </c>
      <c r="G23" s="44">
        <v>1</v>
      </c>
    </row>
    <row r="24" spans="1:7" s="4" customFormat="1" ht="27" customHeight="1" outlineLevel="1" x14ac:dyDescent="0.25">
      <c r="A24" s="13">
        <v>17</v>
      </c>
      <c r="B24" s="14" t="s">
        <v>53</v>
      </c>
      <c r="C24" s="16">
        <v>2733.3</v>
      </c>
      <c r="D24" s="19">
        <v>2733.3</v>
      </c>
      <c r="E24" s="19">
        <v>1.1000000000000001</v>
      </c>
      <c r="F24" s="19">
        <v>2732.2</v>
      </c>
      <c r="G24" s="44">
        <v>1</v>
      </c>
    </row>
  </sheetData>
  <mergeCells count="12">
    <mergeCell ref="A1:G1"/>
    <mergeCell ref="A2:G2"/>
    <mergeCell ref="A7:B7"/>
    <mergeCell ref="B4:B6"/>
    <mergeCell ref="A4:A6"/>
    <mergeCell ref="C4:G4"/>
    <mergeCell ref="C5:C6"/>
    <mergeCell ref="D5:D6"/>
    <mergeCell ref="E5:E6"/>
    <mergeCell ref="F5:F6"/>
    <mergeCell ref="G5:G6"/>
    <mergeCell ref="F3:G3"/>
  </mergeCells>
  <printOptions horizontalCentered="1" verticalCentered="1"/>
  <pageMargins left="0" right="0" top="0" bottom="0" header="0" footer="0"/>
  <pageSetup paperSize="9" scale="81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E16" sqref="E16"/>
    </sheetView>
  </sheetViews>
  <sheetFormatPr defaultRowHeight="15" outlineLevelCol="1" x14ac:dyDescent="0.25"/>
  <cols>
    <col min="1" max="1" width="4.7109375" style="4" bestFit="1" customWidth="1"/>
    <col min="2" max="2" width="27.140625" style="10" customWidth="1"/>
    <col min="3" max="3" width="17.140625" style="4" customWidth="1"/>
    <col min="4" max="4" width="16.28515625" style="4" customWidth="1"/>
    <col min="5" max="5" width="18" style="4" customWidth="1"/>
    <col min="6" max="6" width="17" style="4" customWidth="1"/>
    <col min="7" max="7" width="19.85546875" style="4" customWidth="1"/>
    <col min="8" max="10" width="8.7109375" style="4" hidden="1" customWidth="1" outlineLevel="1"/>
    <col min="11" max="11" width="10.5703125" style="4" hidden="1" customWidth="1" outlineLevel="1"/>
    <col min="12" max="12" width="8.85546875" style="4" hidden="1" customWidth="1" outlineLevel="1"/>
    <col min="13" max="13" width="9.140625" style="4" collapsed="1"/>
    <col min="14" max="16384" width="9.140625" style="4"/>
  </cols>
  <sheetData>
    <row r="1" spans="1:12" ht="52.5" customHeight="1" x14ac:dyDescent="0.25">
      <c r="A1" s="92" t="s">
        <v>62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19.5" customHeight="1" x14ac:dyDescent="0.25">
      <c r="A2" s="92" t="s">
        <v>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ht="16.5" thickBot="1" x14ac:dyDescent="0.3">
      <c r="A3" s="34"/>
      <c r="B3" s="5"/>
      <c r="C3" s="34"/>
      <c r="D3" s="34"/>
      <c r="E3" s="34"/>
      <c r="F3" s="34"/>
      <c r="G3" s="93" t="s">
        <v>59</v>
      </c>
      <c r="H3" s="93"/>
      <c r="I3" s="34"/>
      <c r="J3" s="34"/>
      <c r="K3" s="34"/>
      <c r="L3" s="34"/>
    </row>
    <row r="4" spans="1:12" s="6" customFormat="1" ht="15.75" customHeight="1" x14ac:dyDescent="0.25">
      <c r="A4" s="84" t="s">
        <v>0</v>
      </c>
      <c r="B4" s="84" t="s">
        <v>9</v>
      </c>
      <c r="C4" s="75" t="s">
        <v>64</v>
      </c>
      <c r="D4" s="76"/>
      <c r="E4" s="76"/>
      <c r="F4" s="76"/>
      <c r="G4" s="95"/>
      <c r="H4" s="98" t="s">
        <v>7</v>
      </c>
      <c r="I4" s="99"/>
      <c r="J4" s="100"/>
      <c r="K4" s="100"/>
      <c r="L4" s="100"/>
    </row>
    <row r="5" spans="1:12" s="6" customFormat="1" ht="15.75" customHeight="1" x14ac:dyDescent="0.25">
      <c r="A5" s="85"/>
      <c r="B5" s="85"/>
      <c r="C5" s="96" t="s">
        <v>10</v>
      </c>
      <c r="D5" s="80" t="s">
        <v>11</v>
      </c>
      <c r="E5" s="80" t="s">
        <v>12</v>
      </c>
      <c r="F5" s="80" t="s">
        <v>13</v>
      </c>
      <c r="G5" s="82" t="s">
        <v>14</v>
      </c>
      <c r="H5" s="86" t="s">
        <v>1</v>
      </c>
      <c r="I5" s="88" t="s">
        <v>2</v>
      </c>
      <c r="J5" s="90" t="s">
        <v>4</v>
      </c>
      <c r="K5" s="91"/>
      <c r="L5" s="90" t="s">
        <v>6</v>
      </c>
    </row>
    <row r="6" spans="1:12" s="6" customFormat="1" ht="32.25" thickBot="1" x14ac:dyDescent="0.3">
      <c r="A6" s="85"/>
      <c r="B6" s="85"/>
      <c r="C6" s="97"/>
      <c r="D6" s="81"/>
      <c r="E6" s="81"/>
      <c r="F6" s="81"/>
      <c r="G6" s="83"/>
      <c r="H6" s="87"/>
      <c r="I6" s="89"/>
      <c r="J6" s="32" t="s">
        <v>3</v>
      </c>
      <c r="K6" s="32" t="s">
        <v>5</v>
      </c>
      <c r="L6" s="94"/>
    </row>
    <row r="7" spans="1:12" s="6" customFormat="1" ht="15.75" x14ac:dyDescent="0.25">
      <c r="A7" s="79" t="s">
        <v>32</v>
      </c>
      <c r="B7" s="79"/>
      <c r="C7" s="48">
        <v>25689.903847000001</v>
      </c>
      <c r="D7" s="48">
        <v>25693.603846999998</v>
      </c>
      <c r="E7" s="48">
        <v>1606.0140000000001</v>
      </c>
      <c r="F7" s="48">
        <v>24087.589846999999</v>
      </c>
      <c r="G7" s="49">
        <v>1</v>
      </c>
      <c r="H7" s="35">
        <v>0</v>
      </c>
      <c r="I7" s="33">
        <v>0</v>
      </c>
      <c r="J7" s="33">
        <v>0</v>
      </c>
      <c r="K7" s="33">
        <v>0</v>
      </c>
      <c r="L7" s="41" t="e">
        <v>#DIV/0!</v>
      </c>
    </row>
    <row r="8" spans="1:12" ht="15.75" x14ac:dyDescent="0.25">
      <c r="A8" s="26">
        <v>1</v>
      </c>
      <c r="B8" s="36" t="s">
        <v>15</v>
      </c>
      <c r="C8" s="28">
        <v>2249.1454329999997</v>
      </c>
      <c r="D8" s="27">
        <v>2249.1454329999997</v>
      </c>
      <c r="E8" s="27">
        <v>0</v>
      </c>
      <c r="F8" s="27">
        <v>2249.1454329999997</v>
      </c>
      <c r="G8" s="25">
        <v>1</v>
      </c>
      <c r="H8" s="31"/>
      <c r="I8" s="27"/>
      <c r="J8" s="27"/>
      <c r="K8" s="27"/>
      <c r="L8" s="42" t="e">
        <v>#DIV/0!</v>
      </c>
    </row>
    <row r="9" spans="1:12" ht="15.75" x14ac:dyDescent="0.25">
      <c r="A9" s="26">
        <v>2</v>
      </c>
      <c r="B9" s="36" t="s">
        <v>16</v>
      </c>
      <c r="C9" s="29">
        <v>1053.3000000000002</v>
      </c>
      <c r="D9" s="27">
        <v>1053.3000000000002</v>
      </c>
      <c r="E9" s="27">
        <v>55.5</v>
      </c>
      <c r="F9" s="27">
        <v>997.80000000000018</v>
      </c>
      <c r="G9" s="25">
        <v>1</v>
      </c>
      <c r="H9" s="31"/>
      <c r="I9" s="27"/>
      <c r="J9" s="27"/>
      <c r="K9" s="27"/>
      <c r="L9" s="42" t="e">
        <v>#DIV/0!</v>
      </c>
    </row>
    <row r="10" spans="1:12" ht="15.75" x14ac:dyDescent="0.25">
      <c r="A10" s="26">
        <v>3</v>
      </c>
      <c r="B10" s="36" t="s">
        <v>17</v>
      </c>
      <c r="C10" s="28">
        <v>1058.5</v>
      </c>
      <c r="D10" s="27">
        <v>1058.5</v>
      </c>
      <c r="E10" s="27">
        <v>54</v>
      </c>
      <c r="F10" s="27">
        <v>1004.4999999999999</v>
      </c>
      <c r="G10" s="25">
        <v>1</v>
      </c>
      <c r="H10" s="31"/>
      <c r="I10" s="27"/>
      <c r="J10" s="27"/>
      <c r="K10" s="27"/>
      <c r="L10" s="42" t="e">
        <v>#DIV/0!</v>
      </c>
    </row>
    <row r="11" spans="1:12" ht="15.75" x14ac:dyDescent="0.25">
      <c r="A11" s="26">
        <v>4</v>
      </c>
      <c r="B11" s="36" t="s">
        <v>18</v>
      </c>
      <c r="C11" s="28">
        <v>1079.9000000000001</v>
      </c>
      <c r="D11" s="27">
        <v>1079.9000000000001</v>
      </c>
      <c r="E11" s="27">
        <v>15.799999999999999</v>
      </c>
      <c r="F11" s="27">
        <v>1064.0999999999999</v>
      </c>
      <c r="G11" s="25">
        <v>1</v>
      </c>
      <c r="H11" s="31"/>
      <c r="I11" s="27"/>
      <c r="J11" s="27"/>
      <c r="K11" s="27"/>
      <c r="L11" s="42" t="e">
        <v>#DIV/0!</v>
      </c>
    </row>
    <row r="12" spans="1:12" ht="15.75" x14ac:dyDescent="0.25">
      <c r="A12" s="26">
        <v>5</v>
      </c>
      <c r="B12" s="36" t="s">
        <v>19</v>
      </c>
      <c r="C12" s="29">
        <v>1000.5</v>
      </c>
      <c r="D12" s="27">
        <v>1000.5</v>
      </c>
      <c r="E12" s="27">
        <v>6.2</v>
      </c>
      <c r="F12" s="27">
        <v>994.3</v>
      </c>
      <c r="G12" s="25">
        <v>1</v>
      </c>
      <c r="H12" s="31"/>
      <c r="I12" s="27"/>
      <c r="J12" s="27"/>
      <c r="K12" s="27"/>
      <c r="L12" s="42" t="e">
        <v>#DIV/0!</v>
      </c>
    </row>
    <row r="13" spans="1:12" ht="15.75" x14ac:dyDescent="0.25">
      <c r="A13" s="26">
        <v>6</v>
      </c>
      <c r="B13" s="36" t="s">
        <v>20</v>
      </c>
      <c r="C13" s="30">
        <v>740.25002599999993</v>
      </c>
      <c r="D13" s="27">
        <v>740.25002599999993</v>
      </c>
      <c r="E13" s="27">
        <v>14.217000000000001</v>
      </c>
      <c r="F13" s="27">
        <v>726.03302600000006</v>
      </c>
      <c r="G13" s="25">
        <v>1</v>
      </c>
      <c r="H13" s="31"/>
      <c r="I13" s="27"/>
      <c r="J13" s="27"/>
      <c r="K13" s="27"/>
      <c r="L13" s="42" t="e">
        <v>#DIV/0!</v>
      </c>
    </row>
    <row r="14" spans="1:12" ht="15.75" x14ac:dyDescent="0.25">
      <c r="A14" s="26">
        <v>7</v>
      </c>
      <c r="B14" s="36" t="s">
        <v>21</v>
      </c>
      <c r="C14" s="28">
        <v>1003.5999999999999</v>
      </c>
      <c r="D14" s="27">
        <v>1003.5999999999999</v>
      </c>
      <c r="E14" s="27">
        <v>66.3</v>
      </c>
      <c r="F14" s="27">
        <v>937.3</v>
      </c>
      <c r="G14" s="25">
        <v>1</v>
      </c>
      <c r="H14" s="31"/>
      <c r="I14" s="27"/>
      <c r="J14" s="27"/>
      <c r="K14" s="27"/>
      <c r="L14" s="42" t="e">
        <v>#DIV/0!</v>
      </c>
    </row>
    <row r="15" spans="1:12" ht="15.75" x14ac:dyDescent="0.25">
      <c r="A15" s="26">
        <v>8</v>
      </c>
      <c r="B15" s="36" t="s">
        <v>22</v>
      </c>
      <c r="C15" s="28">
        <v>846.4</v>
      </c>
      <c r="D15" s="27">
        <v>846.4</v>
      </c>
      <c r="E15" s="27">
        <v>104.30000000000001</v>
      </c>
      <c r="F15" s="27">
        <v>742.09999999999991</v>
      </c>
      <c r="G15" s="25">
        <v>1</v>
      </c>
      <c r="H15" s="31"/>
      <c r="I15" s="27"/>
      <c r="J15" s="27"/>
      <c r="K15" s="27"/>
      <c r="L15" s="42" t="e">
        <v>#DIV/0!</v>
      </c>
    </row>
    <row r="16" spans="1:12" ht="15.75" x14ac:dyDescent="0.25">
      <c r="A16" s="26">
        <v>9</v>
      </c>
      <c r="B16" s="36" t="s">
        <v>23</v>
      </c>
      <c r="C16" s="29">
        <v>989.09999999999991</v>
      </c>
      <c r="D16" s="27">
        <v>989.09999999999991</v>
      </c>
      <c r="E16" s="27">
        <v>64.099999999999994</v>
      </c>
      <c r="F16" s="27">
        <v>925</v>
      </c>
      <c r="G16" s="25">
        <v>1</v>
      </c>
      <c r="H16" s="31"/>
      <c r="I16" s="27"/>
      <c r="J16" s="27"/>
      <c r="K16" s="27"/>
      <c r="L16" s="42" t="e">
        <v>#DIV/0!</v>
      </c>
    </row>
    <row r="17" spans="1:12" ht="15.75" x14ac:dyDescent="0.25">
      <c r="A17" s="26">
        <v>10</v>
      </c>
      <c r="B17" s="36" t="s">
        <v>24</v>
      </c>
      <c r="C17" s="28">
        <v>816.3</v>
      </c>
      <c r="D17" s="27">
        <v>816.3</v>
      </c>
      <c r="E17" s="27">
        <v>163.50000000000003</v>
      </c>
      <c r="F17" s="27">
        <v>652.79999999999995</v>
      </c>
      <c r="G17" s="25">
        <v>1</v>
      </c>
      <c r="H17" s="31"/>
      <c r="I17" s="27"/>
      <c r="J17" s="27"/>
      <c r="K17" s="27"/>
      <c r="L17" s="42" t="e">
        <v>#DIV/0!</v>
      </c>
    </row>
    <row r="18" spans="1:12" ht="15.75" x14ac:dyDescent="0.25">
      <c r="A18" s="26">
        <v>11</v>
      </c>
      <c r="B18" s="36" t="s">
        <v>25</v>
      </c>
      <c r="C18" s="28">
        <v>1274</v>
      </c>
      <c r="D18" s="27">
        <v>1274</v>
      </c>
      <c r="E18" s="27">
        <v>207</v>
      </c>
      <c r="F18" s="27">
        <v>1067</v>
      </c>
      <c r="G18" s="25">
        <v>1</v>
      </c>
      <c r="H18" s="31"/>
      <c r="I18" s="27"/>
      <c r="J18" s="27"/>
      <c r="K18" s="27"/>
      <c r="L18" s="42" t="e">
        <v>#DIV/0!</v>
      </c>
    </row>
    <row r="19" spans="1:12" ht="15.75" x14ac:dyDescent="0.25">
      <c r="A19" s="26">
        <v>12</v>
      </c>
      <c r="B19" s="36" t="s">
        <v>26</v>
      </c>
      <c r="C19" s="28">
        <v>1271.0999999999999</v>
      </c>
      <c r="D19" s="27">
        <v>1271.0999999999999</v>
      </c>
      <c r="E19" s="27">
        <v>74.5</v>
      </c>
      <c r="F19" s="27">
        <v>1196.5999999999999</v>
      </c>
      <c r="G19" s="25">
        <v>1</v>
      </c>
      <c r="H19" s="31"/>
      <c r="I19" s="27"/>
      <c r="J19" s="27"/>
      <c r="K19" s="27"/>
      <c r="L19" s="42" t="e">
        <v>#DIV/0!</v>
      </c>
    </row>
    <row r="20" spans="1:12" ht="15.75" x14ac:dyDescent="0.25">
      <c r="A20" s="26">
        <v>13</v>
      </c>
      <c r="B20" s="36" t="s">
        <v>27</v>
      </c>
      <c r="C20" s="28">
        <v>723.1</v>
      </c>
      <c r="D20" s="27">
        <v>723.1</v>
      </c>
      <c r="E20" s="27">
        <v>12.2</v>
      </c>
      <c r="F20" s="27">
        <v>710.9</v>
      </c>
      <c r="G20" s="25">
        <v>1</v>
      </c>
      <c r="H20" s="31"/>
      <c r="I20" s="27"/>
      <c r="J20" s="27"/>
      <c r="K20" s="27"/>
      <c r="L20" s="42" t="e">
        <v>#DIV/0!</v>
      </c>
    </row>
    <row r="21" spans="1:12" ht="15.75" x14ac:dyDescent="0.25">
      <c r="A21" s="26">
        <v>14</v>
      </c>
      <c r="B21" s="36" t="s">
        <v>28</v>
      </c>
      <c r="C21" s="28">
        <v>1246.9000000000001</v>
      </c>
      <c r="D21" s="27">
        <v>1246.9000000000001</v>
      </c>
      <c r="E21" s="27">
        <v>0</v>
      </c>
      <c r="F21" s="27">
        <v>1246.9000000000001</v>
      </c>
      <c r="G21" s="25">
        <v>1</v>
      </c>
      <c r="H21" s="31"/>
      <c r="I21" s="27"/>
      <c r="J21" s="27"/>
      <c r="K21" s="27"/>
      <c r="L21" s="42" t="e">
        <v>#DIV/0!</v>
      </c>
    </row>
    <row r="22" spans="1:12" ht="15.75" x14ac:dyDescent="0.25">
      <c r="A22" s="26">
        <v>15</v>
      </c>
      <c r="B22" s="36" t="s">
        <v>29</v>
      </c>
      <c r="C22" s="29">
        <v>1075.4000000000001</v>
      </c>
      <c r="D22" s="27">
        <v>1075.4000000000001</v>
      </c>
      <c r="E22" s="27">
        <v>28.5</v>
      </c>
      <c r="F22" s="27">
        <v>1046.9100000000001</v>
      </c>
      <c r="G22" s="25">
        <v>1</v>
      </c>
      <c r="H22" s="31"/>
      <c r="I22" s="27"/>
      <c r="J22" s="27"/>
      <c r="K22" s="27"/>
      <c r="L22" s="42" t="e">
        <v>#DIV/0!</v>
      </c>
    </row>
    <row r="23" spans="1:12" ht="15.75" x14ac:dyDescent="0.25">
      <c r="A23" s="26">
        <v>16</v>
      </c>
      <c r="B23" s="36" t="s">
        <v>30</v>
      </c>
      <c r="C23" s="28">
        <v>851.31999999999994</v>
      </c>
      <c r="D23" s="27">
        <v>851.31999999999994</v>
      </c>
      <c r="E23" s="27">
        <v>55</v>
      </c>
      <c r="F23" s="27">
        <v>796.33</v>
      </c>
      <c r="G23" s="25">
        <v>1</v>
      </c>
      <c r="H23" s="31"/>
      <c r="I23" s="27"/>
      <c r="J23" s="27"/>
      <c r="K23" s="27"/>
      <c r="L23" s="42" t="e">
        <v>#DIV/0!</v>
      </c>
    </row>
    <row r="24" spans="1:12" ht="15.75" x14ac:dyDescent="0.25">
      <c r="A24" s="26">
        <v>17</v>
      </c>
      <c r="B24" s="36" t="s">
        <v>31</v>
      </c>
      <c r="C24" s="28">
        <v>8487.2999999999993</v>
      </c>
      <c r="D24" s="27">
        <v>8487.2999999999993</v>
      </c>
      <c r="E24" s="27">
        <v>358.8</v>
      </c>
      <c r="F24" s="27">
        <v>8128.5</v>
      </c>
      <c r="G24" s="25">
        <v>1</v>
      </c>
      <c r="H24" s="31"/>
      <c r="I24" s="27"/>
      <c r="J24" s="27"/>
      <c r="K24" s="27"/>
      <c r="L24" s="42" t="e">
        <v>#DIV/0!</v>
      </c>
    </row>
    <row r="25" spans="1:12" x14ac:dyDescent="0.25">
      <c r="C25" s="7"/>
      <c r="D25" s="7"/>
      <c r="E25" s="7"/>
      <c r="F25" s="7"/>
      <c r="G25" s="7"/>
      <c r="H25" s="68"/>
      <c r="I25" s="68"/>
      <c r="J25" s="15"/>
      <c r="K25" s="15"/>
      <c r="L25" s="7"/>
    </row>
    <row r="26" spans="1:12" x14ac:dyDescent="0.25">
      <c r="C26" s="7"/>
      <c r="D26" s="7"/>
      <c r="E26" s="7"/>
      <c r="F26" s="7"/>
      <c r="G26" s="7"/>
      <c r="H26" s="68"/>
      <c r="I26" s="68"/>
      <c r="J26" s="15"/>
      <c r="K26" s="15"/>
      <c r="L26" s="15"/>
    </row>
    <row r="30" spans="1:12" x14ac:dyDescent="0.25">
      <c r="I30" s="8"/>
      <c r="J30" s="8"/>
      <c r="K30" s="8"/>
    </row>
  </sheetData>
  <mergeCells count="19">
    <mergeCell ref="A1:L1"/>
    <mergeCell ref="A2:L2"/>
    <mergeCell ref="G3:H3"/>
    <mergeCell ref="L5:L6"/>
    <mergeCell ref="C4:G4"/>
    <mergeCell ref="C5:C6"/>
    <mergeCell ref="H4:L4"/>
    <mergeCell ref="H26:I26"/>
    <mergeCell ref="H5:H6"/>
    <mergeCell ref="I5:I6"/>
    <mergeCell ref="J5:K5"/>
    <mergeCell ref="H25:I25"/>
    <mergeCell ref="A7:B7"/>
    <mergeCell ref="D5:D6"/>
    <mergeCell ref="E5:E6"/>
    <mergeCell ref="F5:F6"/>
    <mergeCell ref="G5:G6"/>
    <mergeCell ref="A4:A6"/>
    <mergeCell ref="B4:B6"/>
  </mergeCells>
  <pageMargins left="0.31496062992125984" right="0.31496062992125984" top="0.74803149606299213" bottom="0.74803149606299213" header="0.31496062992125984" footer="0.31496062992125984"/>
  <pageSetup paperSize="9"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workbookViewId="0">
      <selection activeCell="E12" sqref="E12"/>
    </sheetView>
  </sheetViews>
  <sheetFormatPr defaultRowHeight="15" x14ac:dyDescent="0.25"/>
  <cols>
    <col min="1" max="1" width="5.140625" style="1" customWidth="1"/>
    <col min="2" max="2" width="5.28515625" style="1" customWidth="1"/>
    <col min="3" max="3" width="31.7109375" style="1" customWidth="1"/>
    <col min="4" max="4" width="14.140625" style="1" customWidth="1"/>
    <col min="5" max="5" width="11.85546875" style="1" customWidth="1"/>
    <col min="6" max="6" width="12.5703125" style="1" customWidth="1"/>
    <col min="7" max="7" width="12" style="1" customWidth="1"/>
    <col min="8" max="8" width="12.7109375" style="1" customWidth="1"/>
    <col min="9" max="16384" width="9.140625" style="1"/>
  </cols>
  <sheetData>
    <row r="1" spans="1:8" ht="72.75" customHeight="1" x14ac:dyDescent="0.25">
      <c r="A1" s="101" t="s">
        <v>61</v>
      </c>
      <c r="B1" s="101"/>
      <c r="C1" s="101"/>
      <c r="D1" s="101"/>
      <c r="E1" s="101"/>
      <c r="F1" s="101"/>
      <c r="G1" s="101"/>
      <c r="H1" s="101"/>
    </row>
    <row r="2" spans="1:8" ht="18.75" customHeight="1" x14ac:dyDescent="0.25">
      <c r="A2" s="101" t="s">
        <v>8</v>
      </c>
      <c r="B2" s="101"/>
      <c r="C2" s="101"/>
      <c r="D2" s="101"/>
      <c r="E2" s="101"/>
      <c r="F2" s="101"/>
      <c r="G2" s="101"/>
      <c r="H2" s="101"/>
    </row>
    <row r="3" spans="1:8" ht="21" customHeight="1" x14ac:dyDescent="0.3">
      <c r="C3" s="5"/>
      <c r="G3" s="102" t="s">
        <v>59</v>
      </c>
      <c r="H3" s="102"/>
    </row>
    <row r="4" spans="1:8" s="6" customFormat="1" ht="30.75" customHeight="1" x14ac:dyDescent="0.25">
      <c r="B4" s="57" t="s">
        <v>0</v>
      </c>
      <c r="C4" s="57" t="s">
        <v>9</v>
      </c>
      <c r="D4" s="75" t="s">
        <v>65</v>
      </c>
      <c r="E4" s="76"/>
      <c r="F4" s="76"/>
      <c r="G4" s="76"/>
      <c r="H4" s="95"/>
    </row>
    <row r="5" spans="1:8" s="6" customFormat="1" ht="30.75" customHeight="1" x14ac:dyDescent="0.25">
      <c r="B5" s="57"/>
      <c r="C5" s="57"/>
      <c r="D5" s="57" t="s">
        <v>10</v>
      </c>
      <c r="E5" s="57" t="s">
        <v>11</v>
      </c>
      <c r="F5" s="57" t="s">
        <v>12</v>
      </c>
      <c r="G5" s="57" t="s">
        <v>13</v>
      </c>
      <c r="H5" s="57" t="s">
        <v>14</v>
      </c>
    </row>
    <row r="6" spans="1:8" s="6" customFormat="1" ht="30.75" customHeight="1" x14ac:dyDescent="0.25">
      <c r="B6" s="57"/>
      <c r="C6" s="57"/>
      <c r="D6" s="57"/>
      <c r="E6" s="57"/>
      <c r="F6" s="57"/>
      <c r="G6" s="57"/>
      <c r="H6" s="57"/>
    </row>
    <row r="7" spans="1:8" s="6" customFormat="1" ht="30.75" customHeight="1" x14ac:dyDescent="0.25">
      <c r="B7" s="103" t="s">
        <v>32</v>
      </c>
      <c r="C7" s="103"/>
      <c r="D7" s="50">
        <v>25934.156677999996</v>
      </c>
      <c r="E7" s="50">
        <v>25934.156677999996</v>
      </c>
      <c r="F7" s="50">
        <v>728.4</v>
      </c>
      <c r="G7" s="50">
        <v>25205.756677999998</v>
      </c>
      <c r="H7" s="51">
        <v>1</v>
      </c>
    </row>
    <row r="8" spans="1:8" s="4" customFormat="1" ht="30.75" customHeight="1" x14ac:dyDescent="0.25">
      <c r="B8" s="13">
        <v>1</v>
      </c>
      <c r="C8" s="37" t="s">
        <v>15</v>
      </c>
      <c r="D8" s="16">
        <v>2901</v>
      </c>
      <c r="E8" s="19">
        <v>2901</v>
      </c>
      <c r="F8" s="19">
        <v>0</v>
      </c>
      <c r="G8" s="19">
        <v>2901</v>
      </c>
      <c r="H8" s="20">
        <v>1</v>
      </c>
    </row>
    <row r="9" spans="1:8" s="4" customFormat="1" ht="30.75" customHeight="1" x14ac:dyDescent="0.25">
      <c r="B9" s="13">
        <v>2</v>
      </c>
      <c r="C9" s="37" t="s">
        <v>16</v>
      </c>
      <c r="D9" s="17">
        <v>719.82238200000006</v>
      </c>
      <c r="E9" s="19">
        <v>719.82238200000006</v>
      </c>
      <c r="F9" s="19">
        <v>0</v>
      </c>
      <c r="G9" s="19">
        <v>719.82238200000006</v>
      </c>
      <c r="H9" s="20">
        <v>1</v>
      </c>
    </row>
    <row r="10" spans="1:8" s="4" customFormat="1" ht="30.75" customHeight="1" x14ac:dyDescent="0.25">
      <c r="B10" s="13">
        <v>3</v>
      </c>
      <c r="C10" s="37" t="s">
        <v>17</v>
      </c>
      <c r="D10" s="16">
        <v>1432.2</v>
      </c>
      <c r="E10" s="19">
        <v>1432.1999999999998</v>
      </c>
      <c r="F10" s="19">
        <v>25.6</v>
      </c>
      <c r="G10" s="19">
        <v>1406.6</v>
      </c>
      <c r="H10" s="20">
        <v>1</v>
      </c>
    </row>
    <row r="11" spans="1:8" s="4" customFormat="1" ht="30.75" customHeight="1" x14ac:dyDescent="0.25">
      <c r="B11" s="13">
        <v>4</v>
      </c>
      <c r="C11" s="37" t="s">
        <v>18</v>
      </c>
      <c r="D11" s="16">
        <v>981.2</v>
      </c>
      <c r="E11" s="19">
        <v>981.2</v>
      </c>
      <c r="F11" s="21">
        <v>2.4</v>
      </c>
      <c r="G11" s="21">
        <v>978.80000000000007</v>
      </c>
      <c r="H11" s="22">
        <v>1</v>
      </c>
    </row>
    <row r="12" spans="1:8" s="4" customFormat="1" ht="30.75" customHeight="1" x14ac:dyDescent="0.25">
      <c r="B12" s="13">
        <v>5</v>
      </c>
      <c r="C12" s="37" t="s">
        <v>19</v>
      </c>
      <c r="D12" s="17">
        <v>1420.0000000000002</v>
      </c>
      <c r="E12" s="19">
        <v>1420.0000000000002</v>
      </c>
      <c r="F12" s="19">
        <v>6.2</v>
      </c>
      <c r="G12" s="19">
        <v>1413.8000000000002</v>
      </c>
      <c r="H12" s="20">
        <v>1</v>
      </c>
    </row>
    <row r="13" spans="1:8" s="4" customFormat="1" ht="30.75" customHeight="1" x14ac:dyDescent="0.25">
      <c r="B13" s="13">
        <v>6</v>
      </c>
      <c r="C13" s="37" t="s">
        <v>20</v>
      </c>
      <c r="D13" s="18">
        <v>2185.8739729999998</v>
      </c>
      <c r="E13" s="19">
        <v>2185.8739729999998</v>
      </c>
      <c r="F13" s="19">
        <v>0</v>
      </c>
      <c r="G13" s="19">
        <v>2185.8739729999998</v>
      </c>
      <c r="H13" s="20">
        <v>1</v>
      </c>
    </row>
    <row r="14" spans="1:8" s="4" customFormat="1" ht="30.75" customHeight="1" x14ac:dyDescent="0.25">
      <c r="B14" s="13">
        <v>7</v>
      </c>
      <c r="C14" s="37" t="s">
        <v>21</v>
      </c>
      <c r="D14" s="16">
        <v>1123.5999999999999</v>
      </c>
      <c r="E14" s="19">
        <v>1123.5999999999999</v>
      </c>
      <c r="F14" s="19">
        <v>3.8</v>
      </c>
      <c r="G14" s="19">
        <v>1119.8</v>
      </c>
      <c r="H14" s="20">
        <v>1</v>
      </c>
    </row>
    <row r="15" spans="1:8" s="4" customFormat="1" ht="30.75" customHeight="1" x14ac:dyDescent="0.25">
      <c r="B15" s="13">
        <v>8</v>
      </c>
      <c r="C15" s="37" t="s">
        <v>22</v>
      </c>
      <c r="D15" s="16">
        <v>1092.7</v>
      </c>
      <c r="E15" s="19">
        <v>1092.7</v>
      </c>
      <c r="F15" s="19">
        <v>267.3</v>
      </c>
      <c r="G15" s="19">
        <v>825.4</v>
      </c>
      <c r="H15" s="20">
        <v>1</v>
      </c>
    </row>
    <row r="16" spans="1:8" s="4" customFormat="1" ht="30.75" customHeight="1" x14ac:dyDescent="0.25">
      <c r="B16" s="13">
        <v>9</v>
      </c>
      <c r="C16" s="37" t="s">
        <v>23</v>
      </c>
      <c r="D16" s="17">
        <v>1255.8</v>
      </c>
      <c r="E16" s="19">
        <v>1255.8</v>
      </c>
      <c r="F16" s="19">
        <v>203.39999999999998</v>
      </c>
      <c r="G16" s="19">
        <v>1052.3999999999999</v>
      </c>
      <c r="H16" s="20">
        <v>1</v>
      </c>
    </row>
    <row r="17" spans="2:8" s="4" customFormat="1" ht="30.75" customHeight="1" x14ac:dyDescent="0.25">
      <c r="B17" s="13">
        <v>10</v>
      </c>
      <c r="C17" s="37" t="s">
        <v>24</v>
      </c>
      <c r="D17" s="16">
        <v>1432.1999999999998</v>
      </c>
      <c r="E17" s="19">
        <v>1432.1999999999998</v>
      </c>
      <c r="F17" s="19">
        <v>45.4</v>
      </c>
      <c r="G17" s="19">
        <v>1386.8</v>
      </c>
      <c r="H17" s="20">
        <v>1</v>
      </c>
    </row>
    <row r="18" spans="2:8" s="4" customFormat="1" ht="30.75" customHeight="1" x14ac:dyDescent="0.25">
      <c r="B18" s="13">
        <v>11</v>
      </c>
      <c r="C18" s="37" t="s">
        <v>25</v>
      </c>
      <c r="D18" s="16">
        <v>2299.1999999999998</v>
      </c>
      <c r="E18" s="19">
        <v>2299.1999999999998</v>
      </c>
      <c r="F18" s="19">
        <v>241.2</v>
      </c>
      <c r="G18" s="19">
        <v>2058.04</v>
      </c>
      <c r="H18" s="20">
        <v>1</v>
      </c>
    </row>
    <row r="19" spans="2:8" s="4" customFormat="1" ht="30.75" customHeight="1" x14ac:dyDescent="0.25">
      <c r="B19" s="13">
        <v>12</v>
      </c>
      <c r="C19" s="37" t="s">
        <v>26</v>
      </c>
      <c r="D19" s="16">
        <v>1918.3999999999999</v>
      </c>
      <c r="E19" s="19">
        <v>1918.3999999999999</v>
      </c>
      <c r="F19" s="19">
        <v>33.6</v>
      </c>
      <c r="G19" s="19">
        <v>1884.8</v>
      </c>
      <c r="H19" s="20">
        <v>1</v>
      </c>
    </row>
    <row r="20" spans="2:8" s="4" customFormat="1" ht="30.75" customHeight="1" x14ac:dyDescent="0.25">
      <c r="B20" s="13">
        <v>13</v>
      </c>
      <c r="C20" s="37" t="s">
        <v>27</v>
      </c>
      <c r="D20" s="16">
        <v>1168.8</v>
      </c>
      <c r="E20" s="19">
        <v>1168.8</v>
      </c>
      <c r="F20" s="19">
        <v>0</v>
      </c>
      <c r="G20" s="19">
        <v>1168.8</v>
      </c>
      <c r="H20" s="20">
        <v>1</v>
      </c>
    </row>
    <row r="21" spans="2:8" s="4" customFormat="1" ht="30.75" customHeight="1" x14ac:dyDescent="0.25">
      <c r="B21" s="13">
        <v>14</v>
      </c>
      <c r="C21" s="37" t="s">
        <v>28</v>
      </c>
      <c r="D21" s="16">
        <v>2153.2000000000003</v>
      </c>
      <c r="E21" s="19">
        <v>2153.2000000000003</v>
      </c>
      <c r="F21" s="19">
        <v>0</v>
      </c>
      <c r="G21" s="19">
        <v>2153.2000000000003</v>
      </c>
      <c r="H21" s="20">
        <v>1</v>
      </c>
    </row>
    <row r="22" spans="2:8" s="4" customFormat="1" ht="30.75" customHeight="1" x14ac:dyDescent="0.25">
      <c r="B22" s="13">
        <v>15</v>
      </c>
      <c r="C22" s="37" t="s">
        <v>29</v>
      </c>
      <c r="D22" s="17">
        <v>1656.8</v>
      </c>
      <c r="E22" s="19">
        <v>1656.8</v>
      </c>
      <c r="F22" s="19">
        <v>12.7</v>
      </c>
      <c r="G22" s="19">
        <v>1644.1000000000001</v>
      </c>
      <c r="H22" s="20">
        <v>1</v>
      </c>
    </row>
    <row r="23" spans="2:8" s="4" customFormat="1" ht="30.75" customHeight="1" x14ac:dyDescent="0.25">
      <c r="B23" s="13">
        <v>16</v>
      </c>
      <c r="C23" s="37" t="s">
        <v>30</v>
      </c>
      <c r="D23" s="16">
        <v>3769.83</v>
      </c>
      <c r="E23" s="19">
        <v>3769.83</v>
      </c>
      <c r="F23" s="19">
        <v>37.200000000000003</v>
      </c>
      <c r="G23" s="19">
        <v>3732.6299999999997</v>
      </c>
      <c r="H23" s="20">
        <v>1</v>
      </c>
    </row>
    <row r="24" spans="2:8" s="4" customFormat="1" ht="30.75" customHeight="1" x14ac:dyDescent="0.25">
      <c r="B24" s="13">
        <v>17</v>
      </c>
      <c r="C24" s="37" t="s">
        <v>31</v>
      </c>
      <c r="D24" s="16">
        <v>2733.3</v>
      </c>
      <c r="E24" s="19">
        <v>2733.3</v>
      </c>
      <c r="F24" s="19">
        <v>1.1000000000000001</v>
      </c>
      <c r="G24" s="19">
        <v>2732.2</v>
      </c>
      <c r="H24" s="20">
        <v>1</v>
      </c>
    </row>
  </sheetData>
  <mergeCells count="12">
    <mergeCell ref="A1:H1"/>
    <mergeCell ref="A2:H2"/>
    <mergeCell ref="G3:H3"/>
    <mergeCell ref="B7:C7"/>
    <mergeCell ref="B4:B6"/>
    <mergeCell ref="C4:C6"/>
    <mergeCell ref="D4:H4"/>
    <mergeCell ref="D5:D6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иш-х мах </vt:lpstr>
      <vt:lpstr>иш-х респ</vt:lpstr>
      <vt:lpstr>ish haqi mahalliy</vt:lpstr>
      <vt:lpstr>ish haqi respublika</vt:lpstr>
      <vt:lpstr>'иш-х мах '!Заголовки_для_печати</vt:lpstr>
      <vt:lpstr>'иш-х мах '!Область_печати</vt:lpstr>
      <vt:lpstr>'иш-х респ'!Область_печати</vt:lpstr>
    </vt:vector>
  </TitlesOfParts>
  <Company>MF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17A04_SFN_1</dc:creator>
  <cp:lastModifiedBy>user</cp:lastModifiedBy>
  <cp:lastPrinted>2019-02-22T06:22:54Z</cp:lastPrinted>
  <dcterms:created xsi:type="dcterms:W3CDTF">2016-09-17T13:53:32Z</dcterms:created>
  <dcterms:modified xsi:type="dcterms:W3CDTF">2021-08-30T05:15:51Z</dcterms:modified>
</cp:coreProperties>
</file>